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825" yWindow="195" windowWidth="15480" windowHeight="9810"/>
  </bookViews>
  <sheets>
    <sheet name="modelo" sheetId="4" r:id="rId1"/>
    <sheet name="contratos sectores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28" i="2"/>
  <c r="C27"/>
  <c r="D27"/>
  <c r="E27"/>
  <c r="F27"/>
  <c r="F26"/>
  <c r="C29"/>
  <c r="D29"/>
  <c r="E29"/>
  <c r="B29"/>
  <c r="C8"/>
  <c r="F29" l="1"/>
  <c r="B27"/>
</calcChain>
</file>

<file path=xl/sharedStrings.xml><?xml version="1.0" encoding="utf-8"?>
<sst xmlns="http://schemas.openxmlformats.org/spreadsheetml/2006/main" count="31" uniqueCount="29">
  <si>
    <t>Servicios</t>
  </si>
  <si>
    <t>Agricultura</t>
  </si>
  <si>
    <t>Construcción</t>
  </si>
  <si>
    <t>Industria</t>
  </si>
  <si>
    <t xml:space="preserve">Contratos por sectores en la provincia de Sevilla. </t>
  </si>
  <si>
    <t>AGRIC.</t>
  </si>
  <si>
    <t>INDUST.</t>
  </si>
  <si>
    <t>CONST.</t>
  </si>
  <si>
    <t>SERVIC.</t>
  </si>
  <si>
    <t>% s/total</t>
  </si>
  <si>
    <t>Total</t>
  </si>
  <si>
    <t>Variación interanual</t>
  </si>
  <si>
    <t>Sevilla</t>
  </si>
  <si>
    <t>Valor absoluto</t>
  </si>
  <si>
    <t>Hombres</t>
  </si>
  <si>
    <t>Mujeres</t>
  </si>
  <si>
    <t>Menores de 25</t>
  </si>
  <si>
    <t xml:space="preserve">Mayores de 25 </t>
  </si>
  <si>
    <t>Paro registrado</t>
  </si>
  <si>
    <t>Indefinidos</t>
  </si>
  <si>
    <t>Temporales</t>
  </si>
  <si>
    <t xml:space="preserve">Contratos </t>
  </si>
  <si>
    <t xml:space="preserve"> </t>
  </si>
  <si>
    <t>Fuente: Servicio Público Estatal de Empleo</t>
  </si>
  <si>
    <t>Paro registrado. Sector agrícola. Octubre 2017</t>
  </si>
  <si>
    <t>Contratos en el sector agrícola. Octubre 2017</t>
  </si>
  <si>
    <t>6 de noviembre de 2017</t>
  </si>
  <si>
    <t>PARO REGISTRADO Y CONTRATOS EN EL SECTOR AGRÍCOLA. OCTUBRE 2017</t>
  </si>
  <si>
    <t xml:space="preserve">En octubre de 2017, el paro registrado en el sector agrícola en la provincia de Sevilla desciende en un 2,06% respecto al mismo mes del año anterior. Los contratos en el sector agrícola en la provincia de Sevilla suponen el 26,01% del total de contratos provinciales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</si>
</sst>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0.0000"/>
  </numFmts>
  <fonts count="11"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theme="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color theme="3"/>
      <name val="Calibri"/>
      <family val="2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1" applyNumberFormat="1" applyFont="1"/>
    <xf numFmtId="17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10" fontId="0" fillId="2" borderId="0" xfId="0" applyNumberFormat="1" applyFill="1"/>
    <xf numFmtId="164" fontId="1" fillId="0" borderId="0" xfId="0" applyNumberFormat="1" applyFont="1"/>
    <xf numFmtId="2" fontId="0" fillId="2" borderId="0" xfId="0" applyNumberForma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6" fillId="3" borderId="0" xfId="0" applyFont="1" applyFill="1" applyBorder="1" applyAlignment="1">
      <alignment horizontal="center" vertical="center"/>
    </xf>
    <xf numFmtId="0" fontId="7" fillId="4" borderId="0" xfId="0" applyFont="1" applyFill="1" applyBorder="1"/>
    <xf numFmtId="3" fontId="8" fillId="5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7" fillId="5" borderId="0" xfId="0" applyNumberFormat="1" applyFont="1" applyFill="1" applyBorder="1" applyAlignment="1">
      <alignment horizontal="right"/>
    </xf>
    <xf numFmtId="10" fontId="0" fillId="0" borderId="0" xfId="0" applyNumberFormat="1"/>
    <xf numFmtId="0" fontId="6" fillId="6" borderId="0" xfId="0" applyFont="1" applyFill="1" applyBorder="1" applyAlignment="1">
      <alignment horizontal="center" vertical="center"/>
    </xf>
    <xf numFmtId="0" fontId="7" fillId="7" borderId="0" xfId="0" applyFont="1" applyFill="1" applyBorder="1"/>
    <xf numFmtId="166" fontId="0" fillId="0" borderId="0" xfId="0" applyNumberFormat="1"/>
    <xf numFmtId="0" fontId="9" fillId="0" borderId="0" xfId="0" applyFont="1" applyAlignment="1">
      <alignment horizontal="center"/>
    </xf>
    <xf numFmtId="3" fontId="10" fillId="8" borderId="0" xfId="0" applyNumberFormat="1" applyFont="1" applyFill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E1E1E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(% sobre el total</a:t>
            </a:r>
            <a:r>
              <a:rPr lang="es-ES" sz="1000" baseline="0">
                <a:solidFill>
                  <a:schemeClr val="tx2"/>
                </a:solidFill>
              </a:rPr>
              <a:t>)</a:t>
            </a:r>
            <a:endParaRPr lang="es-ES" sz="1000">
              <a:solidFill>
                <a:schemeClr val="tx2"/>
              </a:solidFill>
            </a:endParaRPr>
          </a:p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Octubre 2017</a:t>
            </a:r>
          </a:p>
        </c:rich>
      </c:tx>
      <c:layout>
        <c:manualLayout>
          <c:xMode val="edge"/>
          <c:yMode val="edge"/>
          <c:x val="0.16051427165354332"/>
          <c:y val="2.5157232704402517E-2"/>
        </c:manualLayout>
      </c:layout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'contratos sectores'!$C$4:$C$7</c:f>
              <c:numCache>
                <c:formatCode>0.0</c:formatCode>
                <c:ptCount val="4"/>
                <c:pt idx="0">
                  <c:v>60.2</c:v>
                </c:pt>
                <c:pt idx="1">
                  <c:v>26.1</c:v>
                </c:pt>
                <c:pt idx="2">
                  <c:v>8</c:v>
                </c:pt>
                <c:pt idx="3">
                  <c:v>5.7</c:v>
                </c:pt>
              </c:numCache>
            </c:numRef>
          </c:val>
        </c:ser>
        <c:axId val="67583360"/>
        <c:axId val="68314240"/>
      </c:areaChart>
      <c:catAx>
        <c:axId val="67583360"/>
        <c:scaling>
          <c:orientation val="minMax"/>
        </c:scaling>
        <c:axPos val="b"/>
        <c:numFmt formatCode="General" sourceLinked="1"/>
        <c:majorTickMark val="none"/>
        <c:tickLblPos val="nextTo"/>
        <c:crossAx val="68314240"/>
        <c:crosses val="autoZero"/>
        <c:auto val="1"/>
        <c:lblAlgn val="ctr"/>
        <c:lblOffset val="100"/>
      </c:catAx>
      <c:valAx>
        <c:axId val="68314240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.0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67583360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264584</xdr:colOff>
      <xdr:row>21</xdr:row>
      <xdr:rowOff>112889</xdr:rowOff>
    </xdr:from>
    <xdr:to>
      <xdr:col>3</xdr:col>
      <xdr:colOff>529167</xdr:colOff>
      <xdr:row>33</xdr:row>
      <xdr:rowOff>84650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4" y="4579056"/>
          <a:ext cx="4434416" cy="2300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6</xdr:row>
      <xdr:rowOff>28575</xdr:rowOff>
    </xdr:from>
    <xdr:to>
      <xdr:col>9</xdr:col>
      <xdr:colOff>476250</xdr:colOff>
      <xdr:row>19</xdr:row>
      <xdr:rowOff>76200</xdr:rowOff>
    </xdr:to>
    <xdr:graphicFrame macro="">
      <xdr:nvGraphicFramePr>
        <xdr:cNvPr id="8806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showGridLines="0" tabSelected="1" view="pageLayout" zoomScale="90" zoomScalePageLayoutView="90" workbookViewId="0">
      <pane xSplit="28350" topLeftCell="G1"/>
      <selection activeCell="E23" sqref="E23"/>
      <selection pane="topRight" activeCell="G7" sqref="G7"/>
    </sheetView>
  </sheetViews>
  <sheetFormatPr baseColWidth="10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>
      <c r="D1" s="26" t="s">
        <v>26</v>
      </c>
      <c r="E1" s="26"/>
    </row>
    <row r="3" spans="1:8" ht="15.75">
      <c r="A3" s="27" t="s">
        <v>27</v>
      </c>
      <c r="B3" s="27"/>
      <c r="C3" s="27"/>
      <c r="D3" s="27"/>
      <c r="E3" s="27"/>
      <c r="F3" s="10"/>
    </row>
    <row r="4" spans="1:8" ht="15.75">
      <c r="A4" s="10"/>
      <c r="B4" s="10"/>
      <c r="C4" s="10"/>
      <c r="D4" s="10"/>
      <c r="E4" s="10"/>
      <c r="F4" s="10"/>
    </row>
    <row r="5" spans="1:8">
      <c r="A5" s="28" t="s">
        <v>28</v>
      </c>
      <c r="B5" s="28"/>
      <c r="C5" s="28"/>
      <c r="D5" s="28"/>
      <c r="E5" s="28"/>
    </row>
    <row r="6" spans="1:8" ht="24.75" customHeight="1">
      <c r="A6" s="28"/>
      <c r="B6" s="28"/>
      <c r="C6" s="28"/>
      <c r="D6" s="28"/>
      <c r="E6" s="28"/>
      <c r="F6" s="11"/>
      <c r="G6" s="12"/>
      <c r="H6" s="12"/>
    </row>
    <row r="7" spans="1:8" ht="35.25" customHeight="1">
      <c r="B7" s="13" t="s">
        <v>24</v>
      </c>
      <c r="F7" s="11"/>
    </row>
    <row r="8" spans="1:8">
      <c r="B8" s="14" t="s">
        <v>12</v>
      </c>
      <c r="C8" s="14" t="s">
        <v>13</v>
      </c>
      <c r="D8" s="4"/>
    </row>
    <row r="9" spans="1:8" ht="16.5" customHeight="1">
      <c r="B9" s="15" t="s">
        <v>14</v>
      </c>
      <c r="C9" s="16">
        <v>6713</v>
      </c>
      <c r="D9" s="24"/>
    </row>
    <row r="10" spans="1:8">
      <c r="B10" s="15" t="s">
        <v>15</v>
      </c>
      <c r="C10" s="17">
        <v>5583</v>
      </c>
      <c r="D10" s="24"/>
    </row>
    <row r="11" spans="1:8">
      <c r="B11" s="15" t="s">
        <v>16</v>
      </c>
      <c r="C11" s="16">
        <v>1345</v>
      </c>
    </row>
    <row r="12" spans="1:8">
      <c r="B12" s="15" t="s">
        <v>17</v>
      </c>
      <c r="C12" s="17">
        <v>10951</v>
      </c>
      <c r="D12" s="17"/>
    </row>
    <row r="13" spans="1:8">
      <c r="B13" s="15" t="s">
        <v>18</v>
      </c>
      <c r="C13" s="18">
        <v>12296</v>
      </c>
      <c r="D13" s="25"/>
      <c r="E13" s="19"/>
    </row>
    <row r="15" spans="1:8">
      <c r="B15" s="13" t="s">
        <v>25</v>
      </c>
    </row>
    <row r="16" spans="1:8">
      <c r="B16" s="20" t="s">
        <v>12</v>
      </c>
      <c r="C16" s="20" t="s">
        <v>13</v>
      </c>
      <c r="D16" s="4"/>
    </row>
    <row r="17" spans="2:5">
      <c r="B17" s="21" t="s">
        <v>19</v>
      </c>
      <c r="C17" s="16">
        <v>53</v>
      </c>
    </row>
    <row r="18" spans="2:5">
      <c r="B18" s="21" t="s">
        <v>20</v>
      </c>
      <c r="C18" s="17">
        <v>29831</v>
      </c>
    </row>
    <row r="19" spans="2:5">
      <c r="B19" s="21" t="s">
        <v>21</v>
      </c>
      <c r="C19" s="18">
        <v>29884</v>
      </c>
      <c r="E19" s="19"/>
    </row>
    <row r="20" spans="2:5" ht="16.5" customHeight="1">
      <c r="E20" s="22"/>
    </row>
    <row r="21" spans="2:5" ht="16.5" customHeight="1"/>
    <row r="22" spans="2:5" ht="16.5" customHeight="1"/>
    <row r="23" spans="2:5" ht="16.5" customHeight="1"/>
    <row r="29" spans="2:5">
      <c r="E29" t="s">
        <v>22</v>
      </c>
    </row>
    <row r="32" spans="2:5">
      <c r="B32" s="29"/>
      <c r="C32" s="29"/>
    </row>
    <row r="35" spans="1:4">
      <c r="A35" s="30" t="s">
        <v>23</v>
      </c>
      <c r="B35" s="30"/>
      <c r="C35" s="30"/>
      <c r="D35" s="30"/>
    </row>
    <row r="36" spans="1:4">
      <c r="C36" s="23"/>
    </row>
  </sheetData>
  <mergeCells count="5">
    <mergeCell ref="D1:E1"/>
    <mergeCell ref="A3:E3"/>
    <mergeCell ref="A5:E6"/>
    <mergeCell ref="B32:C32"/>
    <mergeCell ref="A35:D35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3:F33"/>
  <sheetViews>
    <sheetView workbookViewId="0">
      <selection activeCell="C8" sqref="C8"/>
    </sheetView>
  </sheetViews>
  <sheetFormatPr baseColWidth="10" defaultRowHeight="15"/>
  <cols>
    <col min="1" max="1" width="14.140625" customWidth="1"/>
    <col min="2" max="2" width="12.28515625" customWidth="1"/>
  </cols>
  <sheetData>
    <row r="3" spans="2:6">
      <c r="B3" s="31" t="s">
        <v>4</v>
      </c>
      <c r="C3" s="31"/>
      <c r="D3" s="31"/>
      <c r="E3" s="31"/>
      <c r="F3" s="31"/>
    </row>
    <row r="4" spans="2:6">
      <c r="B4" s="1" t="s">
        <v>0</v>
      </c>
      <c r="C4" s="8">
        <v>60.2</v>
      </c>
    </row>
    <row r="5" spans="2:6">
      <c r="B5" s="1" t="s">
        <v>1</v>
      </c>
      <c r="C5" s="8">
        <v>26.1</v>
      </c>
    </row>
    <row r="6" spans="2:6">
      <c r="B6" s="1" t="s">
        <v>2</v>
      </c>
      <c r="C6" s="8">
        <v>8</v>
      </c>
    </row>
    <row r="7" spans="2:6">
      <c r="B7" s="1" t="s">
        <v>3</v>
      </c>
      <c r="C7" s="8">
        <v>5.7</v>
      </c>
    </row>
    <row r="8" spans="2:6">
      <c r="C8">
        <f>SUM(C4:C7)</f>
        <v>100.00000000000001</v>
      </c>
    </row>
    <row r="9" spans="2:6">
      <c r="C9" s="3"/>
    </row>
    <row r="25" spans="1:6">
      <c r="B25" t="s">
        <v>5</v>
      </c>
      <c r="C25" t="s">
        <v>6</v>
      </c>
      <c r="D25" t="s">
        <v>7</v>
      </c>
      <c r="E25" t="s">
        <v>8</v>
      </c>
      <c r="F25" t="s">
        <v>10</v>
      </c>
    </row>
    <row r="26" spans="1:6">
      <c r="A26" s="4">
        <v>42917</v>
      </c>
      <c r="B26" s="6">
        <v>12917</v>
      </c>
      <c r="C26">
        <v>6614</v>
      </c>
      <c r="D26">
        <v>8640</v>
      </c>
      <c r="E26">
        <v>56539</v>
      </c>
      <c r="F26">
        <f>SUM(B26:E26)</f>
        <v>84710</v>
      </c>
    </row>
    <row r="27" spans="1:6">
      <c r="A27" t="s">
        <v>9</v>
      </c>
      <c r="B27" s="9">
        <f>(B26/$F$26)*100</f>
        <v>15.24849486483296</v>
      </c>
      <c r="C27" s="9">
        <f t="shared" ref="C27:F27" si="0">(C26/$F$26)*100</f>
        <v>7.8078148978869084</v>
      </c>
      <c r="D27" s="9">
        <f t="shared" si="0"/>
        <v>10.199504190768504</v>
      </c>
      <c r="E27" s="9">
        <f t="shared" si="0"/>
        <v>66.744186046511629</v>
      </c>
      <c r="F27" s="9">
        <f t="shared" si="0"/>
        <v>100</v>
      </c>
    </row>
    <row r="28" spans="1:6">
      <c r="A28" s="4">
        <v>42552</v>
      </c>
      <c r="B28" s="6">
        <v>15363</v>
      </c>
      <c r="C28">
        <v>6173</v>
      </c>
      <c r="D28">
        <v>8391</v>
      </c>
      <c r="E28">
        <v>51944</v>
      </c>
      <c r="F28">
        <f>SUM(B28:E28)</f>
        <v>81871</v>
      </c>
    </row>
    <row r="29" spans="1:6" ht="30">
      <c r="A29" s="5" t="s">
        <v>11</v>
      </c>
      <c r="B29" s="7">
        <f>(B26/B28)-1</f>
        <v>-0.15921369524181472</v>
      </c>
      <c r="C29" s="7">
        <f t="shared" ref="C29:F29" si="1">(C26/C28)-1</f>
        <v>7.1440142556293607E-2</v>
      </c>
      <c r="D29" s="7">
        <f t="shared" si="1"/>
        <v>2.9674651412227471E-2</v>
      </c>
      <c r="E29" s="7">
        <f t="shared" si="1"/>
        <v>8.8460649930694579E-2</v>
      </c>
      <c r="F29" s="7">
        <f t="shared" si="1"/>
        <v>3.467650327954952E-2</v>
      </c>
    </row>
    <row r="33" spans="2:5">
      <c r="B33" s="2"/>
      <c r="C33" s="2"/>
      <c r="D33" s="2"/>
      <c r="E33" s="2"/>
    </row>
  </sheetData>
  <mergeCells count="1">
    <mergeCell ref="B3:F3"/>
  </mergeCells>
  <pageMargins left="0.7" right="0.7" top="0.75" bottom="0.75" header="0.3" footer="0.3"/>
  <ignoredErrors>
    <ignoredError sqref="F26 F28" formulaRange="1"/>
    <ignoredError sqref="F2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modelo</vt:lpstr>
      <vt:lpstr>contratos sectores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dipusevilla</cp:lastModifiedBy>
  <cp:lastPrinted>2017-11-06T09:03:18Z</cp:lastPrinted>
  <dcterms:created xsi:type="dcterms:W3CDTF">2013-10-10T08:58:29Z</dcterms:created>
  <dcterms:modified xsi:type="dcterms:W3CDTF">2017-11-06T09:03:27Z</dcterms:modified>
</cp:coreProperties>
</file>