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10" yWindow="30" windowWidth="9645" windowHeight="11640"/>
  </bookViews>
  <sheets>
    <sheet name="modelo" sheetId="4" r:id="rId1"/>
    <sheet name="contratos sectores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28" i="2"/>
  <c r="F26"/>
  <c r="C27" s="1"/>
  <c r="C29"/>
  <c r="D29"/>
  <c r="E29"/>
  <c r="B29"/>
  <c r="C8"/>
  <c r="E27" l="1"/>
  <c r="D27"/>
  <c r="F27"/>
  <c r="F29"/>
  <c r="B27"/>
</calcChain>
</file>

<file path=xl/sharedStrings.xml><?xml version="1.0" encoding="utf-8"?>
<sst xmlns="http://schemas.openxmlformats.org/spreadsheetml/2006/main" count="49" uniqueCount="32">
  <si>
    <t>Servicios</t>
  </si>
  <si>
    <t>Agricultura</t>
  </si>
  <si>
    <t>Construcción</t>
  </si>
  <si>
    <t>Industria</t>
  </si>
  <si>
    <t xml:space="preserve">Contratos por sectores en la provincia de Sevilla. </t>
  </si>
  <si>
    <t>AGRIC.</t>
  </si>
  <si>
    <t>INDUST.</t>
  </si>
  <si>
    <t>CONST.</t>
  </si>
  <si>
    <t>SERVIC.</t>
  </si>
  <si>
    <t>% s/total</t>
  </si>
  <si>
    <t>Total</t>
  </si>
  <si>
    <t>Variación interanual</t>
  </si>
  <si>
    <t>Hombres</t>
  </si>
  <si>
    <t>Mujeres</t>
  </si>
  <si>
    <t>Menores de 25</t>
  </si>
  <si>
    <t xml:space="preserve">Mayores de 25 </t>
  </si>
  <si>
    <t>Paro registrado</t>
  </si>
  <si>
    <t>Indefinidos</t>
  </si>
  <si>
    <t>Temporales</t>
  </si>
  <si>
    <t xml:space="preserve"> </t>
  </si>
  <si>
    <t>4 de junio de 2018</t>
  </si>
  <si>
    <t>PARO REGISTRADO Y CONTRATOS EN EL SECTOR AGRÍCOLA. MAYO 2018</t>
  </si>
  <si>
    <t>SEVILLA</t>
  </si>
  <si>
    <t>MAYO 2018</t>
  </si>
  <si>
    <t>VALOR ABSOLUTO</t>
  </si>
  <si>
    <t>Contratos</t>
  </si>
  <si>
    <t>Contratos Agricultura</t>
  </si>
  <si>
    <t>Paro registrado agricultura</t>
  </si>
  <si>
    <t xml:space="preserve">En Mayo de 2018, el paro registrado en el sector agrícola en la provincia de Sevilla desciende en un 3,26% respecto al mismo mes del año anterior. Los contratos en el sector agrícola en la provincia de Sevilla suponen el 21,8% del total de contratos provinciales </t>
  </si>
  <si>
    <t>Servicio Público Estatal de Empleo</t>
  </si>
  <si>
    <t>Paro registrado. Sector agrícola. Mayo 2018</t>
  </si>
  <si>
    <t>Contratos Sector agrícola. Mayo 2018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</si>
</sst>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0.0000"/>
  </numFmts>
  <fonts count="15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theme="3"/>
      <name val="Calibri"/>
      <family val="2"/>
    </font>
    <font>
      <sz val="8"/>
      <color indexed="8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9676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76923C"/>
        <bgColor indexed="64"/>
      </patternFill>
    </fill>
    <fill>
      <gradientFill degree="90">
        <stop position="0">
          <color theme="0"/>
        </stop>
        <stop position="1">
          <color rgb="FFD6E3BC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1" applyNumberFormat="1" applyFont="1"/>
    <xf numFmtId="17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0" fontId="0" fillId="2" borderId="0" xfId="0" applyNumberFormat="1" applyFill="1"/>
    <xf numFmtId="164" fontId="1" fillId="0" borderId="0" xfId="0" applyNumberFormat="1" applyFont="1"/>
    <xf numFmtId="2" fontId="0" fillId="2" borderId="0" xfId="0" applyNumberFormat="1" applyFill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0" borderId="0" xfId="0" applyNumberFormat="1" applyFont="1" applyFill="1" applyBorder="1" applyAlignment="1">
      <alignment horizontal="right"/>
    </xf>
    <xf numFmtId="10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11" fillId="4" borderId="1" xfId="0" quotePrefix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2" xfId="0" applyFont="1" applyFill="1" applyBorder="1"/>
    <xf numFmtId="3" fontId="12" fillId="5" borderId="3" xfId="0" applyNumberFormat="1" applyFont="1" applyFill="1" applyBorder="1" applyAlignment="1">
      <alignment horizontal="right"/>
    </xf>
    <xf numFmtId="0" fontId="0" fillId="0" borderId="0" xfId="0"/>
    <xf numFmtId="0" fontId="5" fillId="0" borderId="0" xfId="0" applyFont="1" applyAlignment="1">
      <alignment horizontal="center" vertical="center" wrapText="1"/>
    </xf>
    <xf numFmtId="17" fontId="11" fillId="4" borderId="1" xfId="0" quotePrefix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6" borderId="4" xfId="0" applyFont="1" applyFill="1" applyBorder="1"/>
    <xf numFmtId="3" fontId="13" fillId="7" borderId="5" xfId="0" applyNumberFormat="1" applyFont="1" applyFill="1" applyBorder="1" applyAlignment="1">
      <alignment horizontal="right"/>
    </xf>
    <xf numFmtId="0" fontId="13" fillId="6" borderId="6" xfId="0" applyFont="1" applyFill="1" applyBorder="1"/>
    <xf numFmtId="3" fontId="13" fillId="7" borderId="7" xfId="0" applyNumberFormat="1" applyFont="1" applyFill="1" applyBorder="1" applyAlignment="1">
      <alignment horizontal="right"/>
    </xf>
    <xf numFmtId="17" fontId="11" fillId="8" borderId="1" xfId="0" quotePrefix="1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2" fillId="3" borderId="2" xfId="0" applyFont="1" applyFill="1" applyBorder="1"/>
    <xf numFmtId="3" fontId="12" fillId="3" borderId="3" xfId="0" applyNumberFormat="1" applyFont="1" applyFill="1" applyBorder="1" applyAlignment="1">
      <alignment horizontal="right"/>
    </xf>
    <xf numFmtId="3" fontId="13" fillId="9" borderId="5" xfId="0" applyNumberFormat="1" applyFont="1" applyFill="1" applyBorder="1" applyAlignment="1">
      <alignment horizontal="right"/>
    </xf>
    <xf numFmtId="3" fontId="13" fillId="9" borderId="5" xfId="0" applyNumberFormat="1" applyFont="1" applyFill="1" applyBorder="1" applyAlignment="1">
      <alignment horizontal="right" vertical="center"/>
    </xf>
    <xf numFmtId="3" fontId="13" fillId="9" borderId="7" xfId="0" applyNumberFormat="1" applyFont="1" applyFill="1" applyBorder="1" applyAlignment="1">
      <alignment horizontal="right"/>
    </xf>
    <xf numFmtId="0" fontId="13" fillId="6" borderId="8" xfId="0" applyFont="1" applyFill="1" applyBorder="1"/>
    <xf numFmtId="3" fontId="13" fillId="7" borderId="9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0" fillId="0" borderId="0" xfId="0" applyFill="1"/>
    <xf numFmtId="17" fontId="0" fillId="0" borderId="0" xfId="0" applyNumberFormat="1" applyFill="1"/>
    <xf numFmtId="3" fontId="9" fillId="0" borderId="0" xfId="0" applyNumberFormat="1" applyFont="1" applyFill="1" applyAlignment="1">
      <alignment horizontal="right"/>
    </xf>
    <xf numFmtId="3" fontId="0" fillId="0" borderId="0" xfId="0" applyNumberFormat="1" applyFill="1"/>
    <xf numFmtId="10" fontId="0" fillId="0" borderId="0" xfId="0" applyNumberFormat="1" applyFill="1"/>
    <xf numFmtId="166" fontId="0" fillId="0" borderId="0" xfId="0" applyNumberFormat="1" applyFill="1"/>
    <xf numFmtId="0" fontId="5" fillId="0" borderId="0" xfId="0" applyFont="1" applyAlignment="1">
      <alignment horizontal="center" vertical="center" wrapText="1"/>
    </xf>
    <xf numFmtId="0" fontId="13" fillId="6" borderId="0" xfId="0" applyFont="1" applyFill="1" applyBorder="1"/>
    <xf numFmtId="3" fontId="13" fillId="7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1E1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Contratos por sectores en la provincia de Sevilla (% sobre el total)</a:t>
            </a:r>
          </a:p>
          <a:p>
            <a:pPr>
              <a:defRPr sz="1000"/>
            </a:pPr>
            <a:r>
              <a:rPr lang="es-ES" sz="1000"/>
              <a:t>Mayo 2018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plotArea>
      <c:layout>
        <c:manualLayout>
          <c:layoutTarget val="inner"/>
          <c:xMode val="edge"/>
          <c:yMode val="edge"/>
          <c:x val="0.17650918635170643"/>
          <c:y val="0.20886802357252551"/>
          <c:w val="0.80005331364829524"/>
          <c:h val="0.5747167830436285"/>
        </c:manualLayout>
      </c:layout>
      <c:areaChart>
        <c:grouping val="standard"/>
        <c:ser>
          <c:idx val="0"/>
          <c:order val="0"/>
          <c:tx>
            <c:v>Sectores</c:v>
          </c:tx>
          <c:spPr>
            <a:solidFill>
              <a:schemeClr val="accent3"/>
            </a:solidFill>
          </c:spPr>
          <c:cat>
            <c:strRef>
              <c:f>'contratos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'contratos sectores'!$C$4:$C$7</c:f>
              <c:numCache>
                <c:formatCode>0.0</c:formatCode>
                <c:ptCount val="4"/>
                <c:pt idx="0">
                  <c:v>62.4</c:v>
                </c:pt>
                <c:pt idx="1">
                  <c:v>21.8</c:v>
                </c:pt>
                <c:pt idx="2">
                  <c:v>9.6999999999999993</c:v>
                </c:pt>
                <c:pt idx="3">
                  <c:v>6.1</c:v>
                </c:pt>
              </c:numCache>
            </c:numRef>
          </c:val>
        </c:ser>
        <c:axId val="68937600"/>
        <c:axId val="68939136"/>
      </c:areaChart>
      <c:catAx>
        <c:axId val="68937600"/>
        <c:scaling>
          <c:orientation val="minMax"/>
        </c:scaling>
        <c:axPos val="b"/>
        <c:numFmt formatCode="General" sourceLinked="1"/>
        <c:majorTickMark val="none"/>
        <c:tickLblPos val="nextTo"/>
        <c:crossAx val="68939136"/>
        <c:crosses val="autoZero"/>
        <c:auto val="1"/>
        <c:lblAlgn val="ctr"/>
        <c:lblOffset val="100"/>
      </c:catAx>
      <c:valAx>
        <c:axId val="68939136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none"/>
        <c:tickLblPos val="nextTo"/>
        <c:crossAx val="6893760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zero"/>
  </c:chart>
  <c:spPr>
    <a:solidFill>
      <a:schemeClr val="accent2">
        <a:lumMod val="20000"/>
        <a:lumOff val="80000"/>
      </a:schemeClr>
    </a:solidFill>
    <a:ln w="25400" cap="flat" cmpd="sng" algn="ctr">
      <a:noFill/>
      <a:prstDash val="solid"/>
    </a:ln>
    <a:effectLst/>
  </c:spPr>
  <c:txPr>
    <a:bodyPr/>
    <a:lstStyle/>
    <a:p>
      <a:pPr>
        <a:defRPr b="1">
          <a:solidFill>
            <a:schemeClr val="accent2">
              <a:lumMod val="50000"/>
            </a:schemeClr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24</xdr:row>
      <xdr:rowOff>5126</xdr:rowOff>
    </xdr:from>
    <xdr:to>
      <xdr:col>3</xdr:col>
      <xdr:colOff>624417</xdr:colOff>
      <xdr:row>38</xdr:row>
      <xdr:rowOff>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1" y="4788793"/>
          <a:ext cx="4444999" cy="2704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</xdr:row>
      <xdr:rowOff>28575</xdr:rowOff>
    </xdr:from>
    <xdr:to>
      <xdr:col>9</xdr:col>
      <xdr:colOff>476250</xdr:colOff>
      <xdr:row>19</xdr:row>
      <xdr:rowOff>76200</xdr:rowOff>
    </xdr:to>
    <xdr:graphicFrame macro="">
      <xdr:nvGraphicFramePr>
        <xdr:cNvPr id="8806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topLeftCell="A7" zoomScale="90" zoomScalePageLayoutView="90" workbookViewId="0">
      <pane xSplit="28350"/>
      <selection activeCell="D17" sqref="D17"/>
      <selection pane="topRight" activeCell="G7" sqref="G7"/>
    </sheetView>
  </sheetViews>
  <sheetFormatPr baseColWidth="10" defaultRowHeight="15"/>
  <cols>
    <col min="1" max="1" width="14.28515625" style="20" customWidth="1"/>
    <col min="2" max="2" width="24.5703125" style="20" customWidth="1"/>
    <col min="3" max="3" width="18" style="20" customWidth="1"/>
    <col min="4" max="4" width="10.140625" style="20" customWidth="1"/>
    <col min="5" max="5" width="7.7109375" style="20" customWidth="1"/>
    <col min="6" max="6" width="9.85546875" style="20" customWidth="1"/>
    <col min="7" max="7" width="10" style="20" customWidth="1"/>
    <col min="8" max="16384" width="11.42578125" style="20"/>
  </cols>
  <sheetData>
    <row r="1" spans="1:8">
      <c r="D1" s="48" t="s">
        <v>20</v>
      </c>
      <c r="E1" s="48"/>
    </row>
    <row r="3" spans="1:8" ht="15.75">
      <c r="A3" s="49" t="s">
        <v>21</v>
      </c>
      <c r="B3" s="49"/>
      <c r="C3" s="49"/>
      <c r="D3" s="49"/>
      <c r="E3" s="49"/>
      <c r="F3" s="15"/>
    </row>
    <row r="4" spans="1:8" ht="15.75">
      <c r="A4" s="15"/>
      <c r="B4" s="15"/>
      <c r="C4" s="15"/>
      <c r="D4" s="15"/>
      <c r="E4" s="15"/>
      <c r="F4" s="15"/>
    </row>
    <row r="5" spans="1:8" ht="15" customHeight="1">
      <c r="A5" s="50" t="s">
        <v>28</v>
      </c>
      <c r="B5" s="50"/>
      <c r="C5" s="50"/>
      <c r="D5" s="50"/>
      <c r="E5" s="50"/>
    </row>
    <row r="6" spans="1:8" ht="24.75" customHeight="1">
      <c r="A6" s="50"/>
      <c r="B6" s="50"/>
      <c r="C6" s="50"/>
      <c r="D6" s="50"/>
      <c r="E6" s="50"/>
      <c r="F6" s="10"/>
      <c r="G6" s="11"/>
      <c r="H6" s="11"/>
    </row>
    <row r="7" spans="1:8" ht="24.75" customHeight="1">
      <c r="A7" s="44"/>
      <c r="B7" s="44"/>
      <c r="C7" s="44"/>
      <c r="D7" s="44"/>
      <c r="E7" s="44"/>
      <c r="F7" s="10"/>
      <c r="G7" s="11"/>
      <c r="H7" s="11"/>
    </row>
    <row r="8" spans="1:8" ht="17.25" customHeight="1">
      <c r="A8" s="21"/>
      <c r="B8" s="59" t="s">
        <v>30</v>
      </c>
      <c r="C8" s="59"/>
      <c r="D8" s="21"/>
      <c r="E8" s="21"/>
      <c r="F8" s="10"/>
      <c r="G8" s="11"/>
      <c r="H8" s="11"/>
    </row>
    <row r="9" spans="1:8" ht="21" customHeight="1">
      <c r="B9" s="52" t="s">
        <v>22</v>
      </c>
      <c r="C9" s="22" t="s">
        <v>23</v>
      </c>
      <c r="D9" s="39"/>
      <c r="E9" s="38"/>
      <c r="F9" s="10"/>
    </row>
    <row r="10" spans="1:8">
      <c r="B10" s="53"/>
      <c r="C10" s="23" t="s">
        <v>24</v>
      </c>
      <c r="D10" s="39"/>
      <c r="E10" s="38"/>
    </row>
    <row r="11" spans="1:8" ht="16.5" customHeight="1">
      <c r="B11" s="35" t="s">
        <v>12</v>
      </c>
      <c r="C11" s="36">
        <v>6354</v>
      </c>
      <c r="D11" s="40"/>
      <c r="E11" s="38"/>
    </row>
    <row r="12" spans="1:8">
      <c r="B12" s="24" t="s">
        <v>13</v>
      </c>
      <c r="C12" s="25">
        <v>5073</v>
      </c>
      <c r="D12" s="40"/>
      <c r="E12" s="38"/>
    </row>
    <row r="13" spans="1:8">
      <c r="B13" s="24" t="s">
        <v>14</v>
      </c>
      <c r="C13" s="25">
        <v>1062</v>
      </c>
      <c r="D13" s="41"/>
      <c r="E13" s="38"/>
    </row>
    <row r="14" spans="1:8">
      <c r="B14" s="24" t="s">
        <v>15</v>
      </c>
      <c r="C14" s="25">
        <v>10365</v>
      </c>
      <c r="D14" s="12"/>
      <c r="E14" s="38"/>
    </row>
    <row r="15" spans="1:8">
      <c r="B15" s="26" t="s">
        <v>27</v>
      </c>
      <c r="C15" s="27">
        <v>11427</v>
      </c>
      <c r="D15" s="38"/>
      <c r="E15" s="42"/>
    </row>
    <row r="16" spans="1:8">
      <c r="B16" s="45"/>
      <c r="C16" s="46"/>
      <c r="D16" s="38"/>
      <c r="E16" s="42"/>
    </row>
    <row r="17" spans="2:5">
      <c r="B17" s="37" t="s">
        <v>31</v>
      </c>
      <c r="C17" s="38"/>
    </row>
    <row r="18" spans="2:5">
      <c r="B18" s="54" t="s">
        <v>22</v>
      </c>
      <c r="C18" s="28" t="s">
        <v>23</v>
      </c>
      <c r="D18" s="38"/>
      <c r="E18" s="38"/>
    </row>
    <row r="19" spans="2:5">
      <c r="B19" s="55"/>
      <c r="C19" s="29" t="s">
        <v>24</v>
      </c>
      <c r="D19" s="39"/>
      <c r="E19" s="38"/>
    </row>
    <row r="20" spans="2:5">
      <c r="B20" s="24" t="s">
        <v>17</v>
      </c>
      <c r="C20" s="33">
        <v>73</v>
      </c>
      <c r="D20" s="41"/>
      <c r="E20" s="38"/>
    </row>
    <row r="21" spans="2:5">
      <c r="B21" s="24" t="s">
        <v>18</v>
      </c>
      <c r="C21" s="32">
        <v>23124</v>
      </c>
      <c r="D21" s="41"/>
      <c r="E21" s="38"/>
    </row>
    <row r="22" spans="2:5">
      <c r="B22" s="26" t="s">
        <v>26</v>
      </c>
      <c r="C22" s="34">
        <v>23197</v>
      </c>
      <c r="E22" s="13"/>
    </row>
    <row r="23" spans="2:5" ht="16.5" customHeight="1">
      <c r="D23" s="38"/>
      <c r="E23" s="43"/>
    </row>
    <row r="24" spans="2:5" ht="16.5" customHeight="1"/>
    <row r="25" spans="2:5" ht="16.5" customHeight="1"/>
    <row r="26" spans="2:5" ht="16.5" customHeight="1"/>
    <row r="32" spans="2:5">
      <c r="E32" s="20" t="s">
        <v>19</v>
      </c>
    </row>
    <row r="33" spans="2:3">
      <c r="B33" s="51"/>
      <c r="C33" s="51"/>
    </row>
    <row r="36" spans="2:3">
      <c r="B36" s="14"/>
      <c r="C36" s="14"/>
    </row>
    <row r="37" spans="2:3">
      <c r="C37" s="14"/>
    </row>
    <row r="38" spans="2:3">
      <c r="C38" s="14"/>
    </row>
    <row r="39" spans="2:3">
      <c r="B39" s="47" t="s">
        <v>29</v>
      </c>
      <c r="C39" s="47"/>
    </row>
  </sheetData>
  <mergeCells count="8">
    <mergeCell ref="B39:C39"/>
    <mergeCell ref="D1:E1"/>
    <mergeCell ref="A3:E3"/>
    <mergeCell ref="A5:E6"/>
    <mergeCell ref="B33:C33"/>
    <mergeCell ref="B9:B10"/>
    <mergeCell ref="B18:B19"/>
    <mergeCell ref="B8:C8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3"/>
  <sheetViews>
    <sheetView topLeftCell="A4" workbookViewId="0">
      <selection activeCell="C16" sqref="C16"/>
    </sheetView>
  </sheetViews>
  <sheetFormatPr baseColWidth="10" defaultRowHeight="15"/>
  <cols>
    <col min="1" max="1" width="14.140625" customWidth="1"/>
    <col min="2" max="2" width="12.28515625" customWidth="1"/>
  </cols>
  <sheetData>
    <row r="3" spans="2:6">
      <c r="B3" s="56" t="s">
        <v>4</v>
      </c>
      <c r="C3" s="56"/>
      <c r="D3" s="56"/>
      <c r="E3" s="56"/>
      <c r="F3" s="56"/>
    </row>
    <row r="4" spans="2:6">
      <c r="B4" s="1" t="s">
        <v>0</v>
      </c>
      <c r="C4" s="8">
        <v>62.4</v>
      </c>
    </row>
    <row r="5" spans="2:6">
      <c r="B5" s="1" t="s">
        <v>1</v>
      </c>
      <c r="C5" s="8">
        <v>21.8</v>
      </c>
    </row>
    <row r="6" spans="2:6">
      <c r="B6" s="1" t="s">
        <v>2</v>
      </c>
      <c r="C6" s="8">
        <v>9.6999999999999993</v>
      </c>
    </row>
    <row r="7" spans="2:6">
      <c r="B7" s="1" t="s">
        <v>3</v>
      </c>
      <c r="C7" s="8">
        <v>6.1</v>
      </c>
    </row>
    <row r="8" spans="2:6">
      <c r="C8">
        <f>SUM(C4:C7)</f>
        <v>100</v>
      </c>
    </row>
    <row r="9" spans="2:6">
      <c r="C9" s="3"/>
    </row>
    <row r="25" spans="1:6">
      <c r="B25" t="s">
        <v>5</v>
      </c>
      <c r="C25" t="s">
        <v>6</v>
      </c>
      <c r="D25" t="s">
        <v>7</v>
      </c>
      <c r="E25" t="s">
        <v>8</v>
      </c>
      <c r="F25" t="s">
        <v>10</v>
      </c>
    </row>
    <row r="26" spans="1:6">
      <c r="A26" s="4">
        <v>43070</v>
      </c>
      <c r="B26" s="6">
        <v>23993</v>
      </c>
      <c r="C26">
        <v>5663</v>
      </c>
      <c r="D26">
        <v>8189</v>
      </c>
      <c r="E26">
        <v>49634</v>
      </c>
      <c r="F26">
        <f>SUM(B26:E26)</f>
        <v>87479</v>
      </c>
    </row>
    <row r="27" spans="1:6">
      <c r="A27" t="s">
        <v>9</v>
      </c>
      <c r="B27" s="9">
        <f>(B26/$F$26)*100</f>
        <v>27.427153945518352</v>
      </c>
      <c r="C27" s="9">
        <f t="shared" ref="C27:F27" si="0">(C26/$F$26)*100</f>
        <v>6.4735536528766904</v>
      </c>
      <c r="D27" s="9">
        <f t="shared" si="0"/>
        <v>9.3611038077710074</v>
      </c>
      <c r="E27" s="9">
        <f t="shared" si="0"/>
        <v>56.738188593833947</v>
      </c>
      <c r="F27" s="9">
        <f t="shared" si="0"/>
        <v>100</v>
      </c>
    </row>
    <row r="28" spans="1:6">
      <c r="A28" s="4">
        <v>42705</v>
      </c>
      <c r="B28" s="6">
        <v>27346</v>
      </c>
      <c r="C28">
        <v>4845</v>
      </c>
      <c r="D28">
        <v>7691</v>
      </c>
      <c r="E28">
        <v>47188</v>
      </c>
      <c r="F28">
        <f>SUM(B28:E28)</f>
        <v>87070</v>
      </c>
    </row>
    <row r="29" spans="1:6" ht="30">
      <c r="A29" s="5" t="s">
        <v>11</v>
      </c>
      <c r="B29" s="7">
        <f>(B26/B28)-1</f>
        <v>-0.12261391062678273</v>
      </c>
      <c r="C29" s="7">
        <f t="shared" ref="C29:F29" si="1">(C26/C28)-1</f>
        <v>0.16883384932920542</v>
      </c>
      <c r="D29" s="7">
        <f t="shared" si="1"/>
        <v>6.4751007671304039E-2</v>
      </c>
      <c r="E29" s="7">
        <f t="shared" si="1"/>
        <v>5.1835212342120851E-2</v>
      </c>
      <c r="F29" s="7">
        <f t="shared" si="1"/>
        <v>4.6973699322383489E-3</v>
      </c>
    </row>
    <row r="33" spans="2:5">
      <c r="B33" s="2"/>
      <c r="C33" s="2"/>
      <c r="D33" s="2"/>
      <c r="E33" s="2"/>
    </row>
  </sheetData>
  <mergeCells count="1"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8:E25"/>
  <sheetViews>
    <sheetView topLeftCell="A8" workbookViewId="0">
      <selection activeCell="D20" sqref="D20:E25"/>
    </sheetView>
  </sheetViews>
  <sheetFormatPr baseColWidth="10" defaultRowHeight="15"/>
  <cols>
    <col min="4" max="4" width="19.140625" customWidth="1"/>
    <col min="5" max="5" width="20.42578125" customWidth="1"/>
    <col min="9" max="9" width="19.5703125" customWidth="1"/>
  </cols>
  <sheetData>
    <row r="8" spans="4:5">
      <c r="D8" s="57" t="s">
        <v>22</v>
      </c>
      <c r="E8" s="16" t="s">
        <v>23</v>
      </c>
    </row>
    <row r="9" spans="4:5">
      <c r="D9" s="57"/>
      <c r="E9" s="17" t="s">
        <v>24</v>
      </c>
    </row>
    <row r="10" spans="4:5">
      <c r="D10" s="18" t="s">
        <v>16</v>
      </c>
      <c r="E10" s="19">
        <v>194998</v>
      </c>
    </row>
    <row r="11" spans="4:5">
      <c r="D11" s="35" t="s">
        <v>12</v>
      </c>
      <c r="E11" s="36">
        <v>80244</v>
      </c>
    </row>
    <row r="12" spans="4:5">
      <c r="D12" s="24" t="s">
        <v>13</v>
      </c>
      <c r="E12" s="25">
        <v>114754</v>
      </c>
    </row>
    <row r="13" spans="4:5">
      <c r="D13" s="24" t="s">
        <v>14</v>
      </c>
      <c r="E13" s="25">
        <v>11427</v>
      </c>
    </row>
    <row r="14" spans="4:5">
      <c r="D14" s="24" t="s">
        <v>15</v>
      </c>
      <c r="E14" s="25">
        <v>13209</v>
      </c>
    </row>
    <row r="15" spans="4:5">
      <c r="D15" s="26" t="s">
        <v>16</v>
      </c>
      <c r="E15" s="27">
        <v>18559</v>
      </c>
    </row>
    <row r="20" spans="4:5">
      <c r="D20" s="58" t="s">
        <v>22</v>
      </c>
      <c r="E20" s="28" t="s">
        <v>23</v>
      </c>
    </row>
    <row r="21" spans="4:5">
      <c r="D21" s="58"/>
      <c r="E21" s="29" t="s">
        <v>24</v>
      </c>
    </row>
    <row r="22" spans="4:5">
      <c r="D22" s="30" t="s">
        <v>25</v>
      </c>
      <c r="E22" s="31">
        <v>106474</v>
      </c>
    </row>
    <row r="23" spans="4:5">
      <c r="D23" s="24" t="s">
        <v>17</v>
      </c>
      <c r="E23" s="33">
        <v>4238</v>
      </c>
    </row>
    <row r="24" spans="4:5">
      <c r="D24" s="24" t="s">
        <v>18</v>
      </c>
      <c r="E24" s="32">
        <v>102236</v>
      </c>
    </row>
    <row r="25" spans="4:5">
      <c r="D25" s="26" t="s">
        <v>26</v>
      </c>
      <c r="E25" s="34">
        <v>23197</v>
      </c>
    </row>
  </sheetData>
  <mergeCells count="2">
    <mergeCell ref="D8:D9"/>
    <mergeCell ref="D20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modelo</vt:lpstr>
      <vt:lpstr>contratos sectores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2018-06-13T05:56:19Z</cp:lastPrinted>
  <dcterms:created xsi:type="dcterms:W3CDTF">2013-10-10T08:58:29Z</dcterms:created>
  <dcterms:modified xsi:type="dcterms:W3CDTF">2018-06-13T05:57:50Z</dcterms:modified>
</cp:coreProperties>
</file>